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70" windowHeight="11580"/>
  </bookViews>
  <sheets>
    <sheet name="SO 03-54-01" sheetId="1" r:id="rId1"/>
    <sheet name="SO 03-54-02 " sheetId="2" r:id="rId2"/>
    <sheet name="SO 03-54-03" sheetId="3" r:id="rId3"/>
  </sheets>
  <definedNames>
    <definedName name="_xlnm.Print_Area" localSheetId="0">'SO 03-54-01'!$A$1:$H$33</definedName>
    <definedName name="_xlnm.Print_Area" localSheetId="1">'SO 03-54-02 '!$A$1:$H$33</definedName>
    <definedName name="_xlnm.Print_Area" localSheetId="2">'SO 03-54-03'!$A$1:$H$33</definedName>
  </definedNames>
  <calcPr calcId="145621"/>
</workbook>
</file>

<file path=xl/calcChain.xml><?xml version="1.0" encoding="utf-8"?>
<calcChain xmlns="http://schemas.openxmlformats.org/spreadsheetml/2006/main">
  <c r="H437" i="3" l="1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16" i="3"/>
  <c r="H15" i="3"/>
  <c r="A15" i="3"/>
  <c r="H14" i="3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16" i="2"/>
  <c r="H15" i="2"/>
  <c r="A15" i="2"/>
  <c r="H14" i="2"/>
  <c r="G2" i="3" l="1"/>
  <c r="G2" i="2"/>
  <c r="A16" i="1"/>
  <c r="A15" i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16" i="1"/>
  <c r="H15" i="1"/>
  <c r="H14" i="1"/>
  <c r="G2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3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<sst xmlns="http://schemas.openxmlformats.org/spreadsheetml/2006/main" count="105" uniqueCount="39">
  <si>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</si>
  <si>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</si>
  <si>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</si>
  <si>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</si>
  <si>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</si>
  <si>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</si>
  <si>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</si>
  <si>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</si>
  <si>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</si>
  <si>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</si>
  <si>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</si>
  <si>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</si>
  <si>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</si>
  <si>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</si>
  <si>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</si>
  <si>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</si>
  <si>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</si>
  <si>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</si>
  <si>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</si>
  <si>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</si>
  <si>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</si>
  <si>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</si>
  <si>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</si>
  <si>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NN, VN vedení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</si>
  <si>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</si>
  <si>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</si>
  <si>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</si>
  <si>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</si>
  <si>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</si>
  <si>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 xml:space="preserve">"PD TSO úseku Blatno u Jesenice - Kaštice"    </t>
  </si>
  <si>
    <t>Projekt</t>
  </si>
  <si>
    <t>SO 03-54-01</t>
  </si>
  <si>
    <t>Petrohrad – Kryry, ochrana kabelu NN ČEZ Distribuce a.s. v žkm. 163,163</t>
  </si>
  <si>
    <t>SO 03-54-02</t>
  </si>
  <si>
    <t>Petrohrad – Kryry, ochrana kabelu NN ČEZ Distribuce a.s. v žkm. 163,697</t>
  </si>
  <si>
    <t>Rozpočet</t>
  </si>
  <si>
    <t>SO 03-54-03</t>
  </si>
  <si>
    <t>Petrohrad – Kryry, ochrana kabelu VO obec Petrohrad v žkm. 163,698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</si>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</sst>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</font>
    <font>
      <b/>
      <sz val="10"/>
      <name val="Arial CE"/>
      <charset val="238"/>
    </font>
    <font>
      <sz val="8"/>
      <name val="Arial CE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14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49" fontId="25" fillId="0" borderId="16" xfId="2" applyNumberFormat="1" applyFont="1" applyFill="1" applyBorder="1" applyAlignment="1" applyProtection="1">
      <alignment vertical="center" wrapText="1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164" fontId="25" fillId="0" borderId="16" xfId="2" applyNumberFormat="1" applyFont="1" applyFill="1" applyBorder="1" applyAlignment="1" applyProtection="1">
      <alignment horizontal="center" vertical="center"/>
      <protection locked="0"/>
    </xf>
    <xf numFmtId="164" fontId="29" fillId="0" borderId="16" xfId="2" applyNumberFormat="1" applyFont="1" applyFill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164" fontId="26" fillId="0" borderId="16" xfId="3" applyNumberFormat="1" applyFont="1" applyFill="1" applyBorder="1" applyAlignment="1" applyProtection="1">
      <alignment horizontal="center" vertical="center"/>
      <protection locked="0"/>
    </xf>
    <xf numFmtId="164" fontId="26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10" fillId="0" borderId="43" xfId="0" applyFont="1" applyFill="1" applyBorder="1" applyAlignment="1" applyProtection="1">
      <alignment horizontal="left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9" fillId="0" borderId="16" xfId="2" applyNumberFormat="1" applyFont="1" applyFill="1" applyBorder="1" applyAlignment="1" applyProtection="1">
      <alignment horizontal="right"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" fontId="26" fillId="0" borderId="44" xfId="2" applyNumberFormat="1" applyFont="1" applyFill="1" applyBorder="1" applyAlignment="1" applyProtection="1">
      <alignment horizontal="right" vertical="center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="85" zoomScaleNormal="85" workbookViewId="0">
      <selection activeCell="D26" sqref="D26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3" t="s">
        <v>38</v>
      </c>
      <c r="B1" s="94"/>
      <c r="C1" s="94"/>
      <c r="D1" s="94"/>
      <c r="E1" s="99" t="s">
        <v>31</v>
      </c>
      <c r="F1" s="100"/>
      <c r="G1" s="100"/>
      <c r="H1" s="101"/>
    </row>
    <row r="2" spans="1:8" ht="37.5" customHeight="1" thickTop="1" x14ac:dyDescent="0.25">
      <c r="A2" s="18" t="s">
        <v>6</v>
      </c>
      <c r="B2" s="95" t="s">
        <v>29</v>
      </c>
      <c r="C2" s="95"/>
      <c r="D2" s="95"/>
      <c r="E2" s="102" t="s">
        <v>0</v>
      </c>
      <c r="F2" s="103"/>
      <c r="G2" s="106">
        <f>SUM(H12:H9999)</f>
        <v>0</v>
      </c>
      <c r="H2" s="107"/>
    </row>
    <row r="3" spans="1:8" ht="30.75" customHeight="1" thickBot="1" x14ac:dyDescent="0.3">
      <c r="A3" s="89" t="s">
        <v>7</v>
      </c>
      <c r="B3" s="90"/>
      <c r="C3" s="96" t="s">
        <v>32</v>
      </c>
      <c r="D3" s="96"/>
      <c r="E3" s="104"/>
      <c r="F3" s="105"/>
      <c r="G3" s="108"/>
      <c r="H3" s="109"/>
    </row>
    <row r="4" spans="1:8" ht="18" customHeight="1" thickTop="1" x14ac:dyDescent="0.25">
      <c r="A4" s="69" t="s">
        <v>8</v>
      </c>
      <c r="B4" s="70"/>
      <c r="C4" s="4" t="s">
        <v>20</v>
      </c>
      <c r="D4" s="5"/>
      <c r="E4" s="97" t="s">
        <v>2</v>
      </c>
      <c r="F4" s="98"/>
      <c r="G4" s="112"/>
      <c r="H4" s="113"/>
    </row>
    <row r="5" spans="1:8" ht="18" customHeight="1" x14ac:dyDescent="0.25">
      <c r="A5" s="69" t="s">
        <v>9</v>
      </c>
      <c r="B5" s="70"/>
      <c r="C5" s="6" t="s">
        <v>10</v>
      </c>
      <c r="D5" s="25" t="s">
        <v>30</v>
      </c>
      <c r="E5" s="81" t="s">
        <v>3</v>
      </c>
      <c r="F5" s="82"/>
      <c r="G5" s="110"/>
      <c r="H5" s="111"/>
    </row>
    <row r="6" spans="1:8" ht="18" customHeight="1" x14ac:dyDescent="0.25">
      <c r="A6" s="83" t="s">
        <v>11</v>
      </c>
      <c r="B6" s="84"/>
      <c r="C6" s="79" t="s">
        <v>22</v>
      </c>
      <c r="D6" s="80"/>
      <c r="E6" s="81" t="s">
        <v>4</v>
      </c>
      <c r="F6" s="82"/>
      <c r="G6" s="110">
        <v>2018</v>
      </c>
      <c r="H6" s="111"/>
    </row>
    <row r="7" spans="1:8" ht="18" customHeight="1" thickBot="1" x14ac:dyDescent="0.3">
      <c r="A7" s="85"/>
      <c r="B7" s="86"/>
      <c r="C7" s="71"/>
      <c r="D7" s="72"/>
      <c r="E7" s="91" t="s">
        <v>5</v>
      </c>
      <c r="F7" s="92"/>
      <c r="G7" s="87">
        <v>43507</v>
      </c>
      <c r="H7" s="88"/>
    </row>
    <row r="8" spans="1:8" ht="15" customHeight="1" x14ac:dyDescent="0.25">
      <c r="A8" s="73" t="s">
        <v>12</v>
      </c>
      <c r="B8" s="75" t="s">
        <v>13</v>
      </c>
      <c r="C8" s="75" t="s">
        <v>19</v>
      </c>
      <c r="D8" s="77" t="s">
        <v>14</v>
      </c>
      <c r="E8" s="77" t="s">
        <v>1</v>
      </c>
      <c r="F8" s="77" t="s">
        <v>15</v>
      </c>
      <c r="G8" s="65" t="s">
        <v>18</v>
      </c>
      <c r="H8" s="66"/>
    </row>
    <row r="9" spans="1:8" x14ac:dyDescent="0.25">
      <c r="A9" s="74"/>
      <c r="B9" s="76"/>
      <c r="C9" s="76"/>
      <c r="D9" s="78"/>
      <c r="E9" s="78"/>
      <c r="F9" s="78"/>
      <c r="G9" s="67"/>
      <c r="H9" s="68"/>
    </row>
    <row r="10" spans="1:8" x14ac:dyDescent="0.25">
      <c r="A10" s="74"/>
      <c r="B10" s="76"/>
      <c r="C10" s="76"/>
      <c r="D10" s="78"/>
      <c r="E10" s="78"/>
      <c r="F10" s="78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0.02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1</v>
      </c>
      <c r="G15" s="58">
        <v>0</v>
      </c>
      <c r="H15" s="2">
        <f t="shared" si="0"/>
        <v>0</v>
      </c>
    </row>
    <row r="16" spans="1:8" ht="22.5" x14ac:dyDescent="0.25">
      <c r="A16" s="10">
        <f>MAX(A9:A15)+1</f>
        <v>3</v>
      </c>
      <c r="B16" s="29"/>
      <c r="C16" s="11"/>
      <c r="D16" s="39" t="s">
        <v>28</v>
      </c>
      <c r="E16" s="29" t="s">
        <v>27</v>
      </c>
      <c r="F16" s="41">
        <v>1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_1"/>
  </protectedRanges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8" priority="1">
      <formula>$C$4="Ostatní"</formula>
    </cfRule>
    <cfRule type="expression" dxfId="7" priority="2">
      <formula>$E$5="Ostatní"</formula>
    </cfRule>
    <cfRule type="expression" dxfId="6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zoomScale="85" zoomScaleNormal="85" workbookViewId="0">
      <selection activeCell="D31" sqref="D31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3" t="s">
        <v>38</v>
      </c>
      <c r="B1" s="94"/>
      <c r="C1" s="94"/>
      <c r="D1" s="94"/>
      <c r="E1" s="99" t="s">
        <v>33</v>
      </c>
      <c r="F1" s="100"/>
      <c r="G1" s="100"/>
      <c r="H1" s="101"/>
    </row>
    <row r="2" spans="1:8" ht="37.5" customHeight="1" thickTop="1" x14ac:dyDescent="0.25">
      <c r="A2" s="18" t="s">
        <v>6</v>
      </c>
      <c r="B2" s="95" t="s">
        <v>29</v>
      </c>
      <c r="C2" s="95"/>
      <c r="D2" s="95"/>
      <c r="E2" s="102" t="s">
        <v>0</v>
      </c>
      <c r="F2" s="103"/>
      <c r="G2" s="106">
        <f>SUM(H12:H9999)</f>
        <v>0</v>
      </c>
      <c r="H2" s="107"/>
    </row>
    <row r="3" spans="1:8" ht="30.75" customHeight="1" thickBot="1" x14ac:dyDescent="0.3">
      <c r="A3" s="89" t="s">
        <v>7</v>
      </c>
      <c r="B3" s="90"/>
      <c r="C3" s="96" t="s">
        <v>34</v>
      </c>
      <c r="D3" s="96"/>
      <c r="E3" s="104"/>
      <c r="F3" s="105"/>
      <c r="G3" s="108"/>
      <c r="H3" s="109"/>
    </row>
    <row r="4" spans="1:8" ht="18" customHeight="1" thickTop="1" x14ac:dyDescent="0.25">
      <c r="A4" s="69" t="s">
        <v>8</v>
      </c>
      <c r="B4" s="70"/>
      <c r="C4" s="4" t="s">
        <v>20</v>
      </c>
      <c r="D4" s="5"/>
      <c r="E4" s="97" t="s">
        <v>2</v>
      </c>
      <c r="F4" s="98"/>
      <c r="G4" s="112"/>
      <c r="H4" s="113"/>
    </row>
    <row r="5" spans="1:8" ht="18" customHeight="1" x14ac:dyDescent="0.25">
      <c r="A5" s="69" t="s">
        <v>9</v>
      </c>
      <c r="B5" s="70"/>
      <c r="C5" s="6" t="s">
        <v>10</v>
      </c>
      <c r="D5" s="25" t="s">
        <v>35</v>
      </c>
      <c r="E5" s="81" t="s">
        <v>3</v>
      </c>
      <c r="F5" s="82"/>
      <c r="G5" s="110"/>
      <c r="H5" s="111"/>
    </row>
    <row r="6" spans="1:8" ht="18" customHeight="1" x14ac:dyDescent="0.25">
      <c r="A6" s="83" t="s">
        <v>11</v>
      </c>
      <c r="B6" s="84"/>
      <c r="C6" s="79" t="s">
        <v>22</v>
      </c>
      <c r="D6" s="80"/>
      <c r="E6" s="81" t="s">
        <v>4</v>
      </c>
      <c r="F6" s="82"/>
      <c r="G6" s="110">
        <v>2018</v>
      </c>
      <c r="H6" s="111"/>
    </row>
    <row r="7" spans="1:8" ht="18" customHeight="1" thickBot="1" x14ac:dyDescent="0.3">
      <c r="A7" s="85"/>
      <c r="B7" s="86"/>
      <c r="C7" s="71"/>
      <c r="D7" s="72"/>
      <c r="E7" s="91" t="s">
        <v>5</v>
      </c>
      <c r="F7" s="92"/>
      <c r="G7" s="87">
        <v>43507</v>
      </c>
      <c r="H7" s="88"/>
    </row>
    <row r="8" spans="1:8" ht="15" customHeight="1" x14ac:dyDescent="0.25">
      <c r="A8" s="73" t="s">
        <v>12</v>
      </c>
      <c r="B8" s="75" t="s">
        <v>13</v>
      </c>
      <c r="C8" s="75" t="s">
        <v>19</v>
      </c>
      <c r="D8" s="77" t="s">
        <v>14</v>
      </c>
      <c r="E8" s="77" t="s">
        <v>1</v>
      </c>
      <c r="F8" s="77" t="s">
        <v>15</v>
      </c>
      <c r="G8" s="65" t="s">
        <v>18</v>
      </c>
      <c r="H8" s="66"/>
    </row>
    <row r="9" spans="1:8" x14ac:dyDescent="0.25">
      <c r="A9" s="74"/>
      <c r="B9" s="76"/>
      <c r="C9" s="76"/>
      <c r="D9" s="78"/>
      <c r="E9" s="78"/>
      <c r="F9" s="78"/>
      <c r="G9" s="67"/>
      <c r="H9" s="68"/>
    </row>
    <row r="10" spans="1:8" x14ac:dyDescent="0.25">
      <c r="A10" s="74"/>
      <c r="B10" s="76"/>
      <c r="C10" s="76"/>
      <c r="D10" s="78"/>
      <c r="E10" s="78"/>
      <c r="F10" s="78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1.6E-2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1</v>
      </c>
      <c r="G15" s="58">
        <v>0</v>
      </c>
      <c r="H15" s="2">
        <f t="shared" si="0"/>
        <v>0</v>
      </c>
    </row>
    <row r="16" spans="1:8" ht="22.5" x14ac:dyDescent="0.25">
      <c r="A16" s="10">
        <v>3</v>
      </c>
      <c r="B16" s="29"/>
      <c r="C16" s="11"/>
      <c r="D16" s="39" t="s">
        <v>28</v>
      </c>
      <c r="E16" s="29" t="s">
        <v>27</v>
      </c>
      <c r="F16" s="41">
        <v>1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5">
      <formula1>"Stádium 1,Stádium 2"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4">
      <formula1>"SŽDC s.o., Ostatní"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zoomScale="85" zoomScaleNormal="85" workbookViewId="0">
      <selection activeCell="G20" sqref="G20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3" t="s">
        <v>38</v>
      </c>
      <c r="B1" s="94"/>
      <c r="C1" s="94"/>
      <c r="D1" s="94"/>
      <c r="E1" s="99" t="s">
        <v>36</v>
      </c>
      <c r="F1" s="100"/>
      <c r="G1" s="100"/>
      <c r="H1" s="101"/>
    </row>
    <row r="2" spans="1:8" ht="37.5" customHeight="1" thickTop="1" x14ac:dyDescent="0.25">
      <c r="A2" s="18" t="s">
        <v>6</v>
      </c>
      <c r="B2" s="95" t="s">
        <v>29</v>
      </c>
      <c r="C2" s="95"/>
      <c r="D2" s="95"/>
      <c r="E2" s="102" t="s">
        <v>0</v>
      </c>
      <c r="F2" s="103"/>
      <c r="G2" s="106">
        <f>SUM(H12:H9999)</f>
        <v>0</v>
      </c>
      <c r="H2" s="107"/>
    </row>
    <row r="3" spans="1:8" ht="30.75" customHeight="1" thickBot="1" x14ac:dyDescent="0.3">
      <c r="A3" s="89" t="s">
        <v>7</v>
      </c>
      <c r="B3" s="90"/>
      <c r="C3" s="96" t="s">
        <v>37</v>
      </c>
      <c r="D3" s="96"/>
      <c r="E3" s="104"/>
      <c r="F3" s="105"/>
      <c r="G3" s="108"/>
      <c r="H3" s="109"/>
    </row>
    <row r="4" spans="1:8" ht="18" customHeight="1" thickTop="1" x14ac:dyDescent="0.25">
      <c r="A4" s="69" t="s">
        <v>8</v>
      </c>
      <c r="B4" s="70"/>
      <c r="C4" s="4" t="s">
        <v>20</v>
      </c>
      <c r="D4" s="5"/>
      <c r="E4" s="97" t="s">
        <v>2</v>
      </c>
      <c r="F4" s="98"/>
      <c r="G4" s="112"/>
      <c r="H4" s="113"/>
    </row>
    <row r="5" spans="1:8" ht="18" customHeight="1" x14ac:dyDescent="0.25">
      <c r="A5" s="69" t="s">
        <v>9</v>
      </c>
      <c r="B5" s="70"/>
      <c r="C5" s="6" t="s">
        <v>10</v>
      </c>
      <c r="D5" s="25" t="s">
        <v>30</v>
      </c>
      <c r="E5" s="81" t="s">
        <v>3</v>
      </c>
      <c r="F5" s="82"/>
      <c r="G5" s="110"/>
      <c r="H5" s="111"/>
    </row>
    <row r="6" spans="1:8" ht="18" customHeight="1" x14ac:dyDescent="0.25">
      <c r="A6" s="83" t="s">
        <v>11</v>
      </c>
      <c r="B6" s="84"/>
      <c r="C6" s="79" t="s">
        <v>22</v>
      </c>
      <c r="D6" s="80"/>
      <c r="E6" s="81" t="s">
        <v>4</v>
      </c>
      <c r="F6" s="82"/>
      <c r="G6" s="110">
        <v>2018</v>
      </c>
      <c r="H6" s="111"/>
    </row>
    <row r="7" spans="1:8" ht="18" customHeight="1" thickBot="1" x14ac:dyDescent="0.3">
      <c r="A7" s="85"/>
      <c r="B7" s="86"/>
      <c r="C7" s="71"/>
      <c r="D7" s="72"/>
      <c r="E7" s="91" t="s">
        <v>5</v>
      </c>
      <c r="F7" s="92"/>
      <c r="G7" s="87">
        <v>43507</v>
      </c>
      <c r="H7" s="88"/>
    </row>
    <row r="8" spans="1:8" ht="15" customHeight="1" x14ac:dyDescent="0.25">
      <c r="A8" s="73" t="s">
        <v>12</v>
      </c>
      <c r="B8" s="75" t="s">
        <v>13</v>
      </c>
      <c r="C8" s="75" t="s">
        <v>19</v>
      </c>
      <c r="D8" s="77" t="s">
        <v>14</v>
      </c>
      <c r="E8" s="77" t="s">
        <v>1</v>
      </c>
      <c r="F8" s="77" t="s">
        <v>15</v>
      </c>
      <c r="G8" s="65" t="s">
        <v>18</v>
      </c>
      <c r="H8" s="66"/>
    </row>
    <row r="9" spans="1:8" x14ac:dyDescent="0.25">
      <c r="A9" s="74"/>
      <c r="B9" s="76"/>
      <c r="C9" s="76"/>
      <c r="D9" s="78"/>
      <c r="E9" s="78"/>
      <c r="F9" s="78"/>
      <c r="G9" s="67"/>
      <c r="H9" s="68"/>
    </row>
    <row r="10" spans="1:8" x14ac:dyDescent="0.25">
      <c r="A10" s="74"/>
      <c r="B10" s="76"/>
      <c r="C10" s="76"/>
      <c r="D10" s="78"/>
      <c r="E10" s="78"/>
      <c r="F10" s="78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36" t="s">
        <v>23</v>
      </c>
      <c r="E13" s="37"/>
      <c r="F13" s="38"/>
      <c r="G13" s="9"/>
      <c r="H13" s="26"/>
    </row>
    <row r="14" spans="1:8" x14ac:dyDescent="0.25">
      <c r="A14" s="10">
        <v>1</v>
      </c>
      <c r="B14" s="29"/>
      <c r="C14" s="11"/>
      <c r="D14" s="39" t="s">
        <v>24</v>
      </c>
      <c r="E14" s="29" t="s">
        <v>25</v>
      </c>
      <c r="F14" s="40">
        <v>1.6E-2</v>
      </c>
      <c r="G14" s="64">
        <v>0</v>
      </c>
      <c r="H14" s="2">
        <f t="shared" ref="H14:H79" si="0">ROUND(G14*F14,2)</f>
        <v>0</v>
      </c>
    </row>
    <row r="15" spans="1:8" x14ac:dyDescent="0.25">
      <c r="A15" s="10">
        <f>MAX(A8:A14)+1</f>
        <v>2</v>
      </c>
      <c r="B15" s="29"/>
      <c r="C15" s="11"/>
      <c r="D15" s="39" t="s">
        <v>26</v>
      </c>
      <c r="E15" s="29" t="s">
        <v>27</v>
      </c>
      <c r="F15" s="40">
        <v>1</v>
      </c>
      <c r="G15" s="58">
        <v>0</v>
      </c>
      <c r="H15" s="2">
        <f t="shared" si="0"/>
        <v>0</v>
      </c>
    </row>
    <row r="16" spans="1:8" ht="22.5" x14ac:dyDescent="0.25">
      <c r="A16" s="10">
        <v>3</v>
      </c>
      <c r="B16" s="29"/>
      <c r="C16" s="11"/>
      <c r="D16" s="39" t="s">
        <v>28</v>
      </c>
      <c r="E16" s="29" t="s">
        <v>27</v>
      </c>
      <c r="F16" s="41">
        <v>1</v>
      </c>
      <c r="G16" s="41">
        <v>0</v>
      </c>
      <c r="H16" s="2">
        <f t="shared" si="0"/>
        <v>0</v>
      </c>
    </row>
    <row r="17" spans="1:8" x14ac:dyDescent="0.25">
      <c r="A17" s="12"/>
      <c r="B17" s="28"/>
      <c r="C17" s="13"/>
      <c r="D17" s="36"/>
      <c r="E17" s="42"/>
      <c r="F17" s="43"/>
      <c r="G17" s="59"/>
      <c r="H17" s="2"/>
    </row>
    <row r="18" spans="1:8" x14ac:dyDescent="0.25">
      <c r="A18" s="10"/>
      <c r="B18" s="30"/>
      <c r="C18" s="11"/>
      <c r="D18" s="44"/>
      <c r="E18" s="45"/>
      <c r="F18" s="46"/>
      <c r="G18" s="60"/>
      <c r="H18" s="2"/>
    </row>
    <row r="19" spans="1:8" x14ac:dyDescent="0.25">
      <c r="A19" s="10"/>
      <c r="B19" s="32"/>
      <c r="C19" s="11"/>
      <c r="D19" s="47"/>
      <c r="E19" s="48"/>
      <c r="F19" s="49"/>
      <c r="G19" s="61"/>
      <c r="H19" s="2"/>
    </row>
    <row r="20" spans="1:8" x14ac:dyDescent="0.25">
      <c r="A20" s="10"/>
      <c r="B20" s="31"/>
      <c r="C20" s="11"/>
      <c r="D20" s="50"/>
      <c r="E20" s="51"/>
      <c r="F20" s="52"/>
      <c r="G20" s="60"/>
      <c r="H20" s="2"/>
    </row>
    <row r="21" spans="1:8" x14ac:dyDescent="0.25">
      <c r="A21" s="10"/>
      <c r="B21" s="33"/>
      <c r="C21" s="11"/>
      <c r="D21" s="53"/>
      <c r="E21" s="54"/>
      <c r="F21" s="49"/>
      <c r="G21" s="62"/>
      <c r="H21" s="2"/>
    </row>
    <row r="22" spans="1:8" x14ac:dyDescent="0.25">
      <c r="A22" s="10"/>
      <c r="B22" s="33"/>
      <c r="C22" s="11"/>
      <c r="D22" s="53"/>
      <c r="E22" s="54"/>
      <c r="F22" s="49"/>
      <c r="G22" s="62"/>
      <c r="H22" s="2"/>
    </row>
    <row r="23" spans="1:8" x14ac:dyDescent="0.25">
      <c r="A23" s="10"/>
      <c r="B23" s="34"/>
      <c r="C23" s="11"/>
      <c r="D23" s="55"/>
      <c r="E23" s="56"/>
      <c r="F23" s="57"/>
      <c r="G23" s="63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SO 03-54-01</vt:lpstr>
      <vt:lpstr>SO 03-54-02 </vt:lpstr>
      <vt:lpstr>SO 03-54-03</vt:lpstr>
      <vt:lpstr>'SO 03-54-01'!Oblast_tisku</vt:lpstr>
      <vt:lpstr>'SO 03-54-02 '!Oblast_tisku</vt:lpstr>
      <vt:lpstr>'SO 03-54-03'!Oblast_tisku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2019-06-03T05:44:31Z</dcterms:modified>
</cp:coreProperties>
</file>